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9040" windowHeight="16440" tabRatio="500"/>
  </bookViews>
  <sheets>
    <sheet name="QUESTIONARIO" sheetId="1" r:id="rId1"/>
    <sheet name="1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Foglio1" sheetId="10" r:id="rId10"/>
  </sheets>
  <definedNames>
    <definedName name="_xlnm.Print_Area" localSheetId="0">QUESTIONARIO!$A$1:$G$89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6" i="1" l="1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K9" i="10"/>
  <c r="K7" i="10"/>
  <c r="K8" i="10"/>
  <c r="H38" i="10"/>
  <c r="D38" i="10"/>
  <c r="B22" i="10"/>
  <c r="B12" i="10"/>
  <c r="B32" i="10"/>
  <c r="B15" i="10"/>
  <c r="B7" i="10"/>
  <c r="B23" i="10"/>
  <c r="B27" i="10"/>
  <c r="B31" i="10"/>
  <c r="B25" i="10"/>
  <c r="B8" i="10"/>
  <c r="B36" i="10"/>
  <c r="B35" i="10"/>
  <c r="B19" i="10"/>
  <c r="B18" i="10"/>
  <c r="B10" i="10"/>
  <c r="B28" i="10"/>
  <c r="B26" i="10"/>
  <c r="B11" i="10"/>
  <c r="B9" i="10"/>
  <c r="B13" i="10"/>
  <c r="B34" i="10"/>
  <c r="B17" i="10"/>
  <c r="B33" i="10"/>
  <c r="B21" i="10"/>
  <c r="B30" i="10"/>
  <c r="B24" i="10"/>
  <c r="B29" i="10"/>
  <c r="B20" i="10"/>
  <c r="B16" i="10"/>
  <c r="B14" i="10"/>
  <c r="B38" i="10"/>
</calcChain>
</file>

<file path=xl/sharedStrings.xml><?xml version="1.0" encoding="utf-8"?>
<sst xmlns="http://schemas.openxmlformats.org/spreadsheetml/2006/main" count="67" uniqueCount="48">
  <si>
    <t>1)  Per le tue spese personali ricevi del denaro:</t>
  </si>
  <si>
    <t>quando ne ho bisogno lo chiedo ai miei genitori</t>
  </si>
  <si>
    <t>regolarmente ogni settimana</t>
  </si>
  <si>
    <t>regolarmente ogni mese</t>
  </si>
  <si>
    <t>non ricevo niente, me lo guadagno</t>
  </si>
  <si>
    <t>inferiore alle mie necessità</t>
  </si>
  <si>
    <t>corrispondente alle mie necessità</t>
  </si>
  <si>
    <t>superiore alle mie necessità</t>
  </si>
  <si>
    <t>4)  Di solito come ti comporti con il tuo denaro:</t>
  </si>
  <si>
    <t xml:space="preserve">spendo (quasi) tutto subito </t>
  </si>
  <si>
    <t>faccio durare i soldi per il tempo previsto</t>
  </si>
  <si>
    <t>spendo solo l'indispensabile e metto da parte il resto</t>
  </si>
  <si>
    <t>ne parlo in casa e insieme decidiamo cosa fare</t>
  </si>
  <si>
    <t>devo insistere molto, facendo un'infinità di promesse</t>
  </si>
  <si>
    <t>mi piace essere autosufficiente, uso i miei soldi</t>
  </si>
  <si>
    <t>per ora non ho "desideri" di questo genere</t>
  </si>
  <si>
    <t>non ci sono problemi, basta che chieda i soldi a ...</t>
  </si>
  <si>
    <t>6)  Cosa fai con il denaro che ricevi in regalo (compleanno, Natale, ...):</t>
  </si>
  <si>
    <t>lo spendo immediatamente</t>
  </si>
  <si>
    <t>ne spendo una parte e metto da parte il resto</t>
  </si>
  <si>
    <t>lo metto da parte</t>
  </si>
  <si>
    <t>lo consegno ai miei genitori perché lo depositino in banca</t>
  </si>
  <si>
    <t>7) Per l'abbigliamento e gli articoli sportivi  dai importanza alle marche?</t>
  </si>
  <si>
    <t>sì, mi piace indossare prodotti di marche conosciute</t>
  </si>
  <si>
    <t>le marche non mi interessano, per me è importante se un prodotto mi piace o meno</t>
  </si>
  <si>
    <t>8) Come gestisci eventuali spese per il telefonino?</t>
  </si>
  <si>
    <t>posso telefonare liberamente, i mie genitori pagano la fattura</t>
  </si>
  <si>
    <t>ho stabilito con i miei genitori una cifra massima mensile</t>
  </si>
  <si>
    <t>uso i miei soldi</t>
  </si>
  <si>
    <t>non ho il telefonino</t>
  </si>
  <si>
    <t>9)  "Compera oggi, paga domani" è un sistema:</t>
  </si>
  <si>
    <t xml:space="preserve">non so cosa significa </t>
  </si>
  <si>
    <t>vantaggioso specialmente per chi compera</t>
  </si>
  <si>
    <t xml:space="preserve">vantaggioso specialmente per chi vende </t>
  </si>
  <si>
    <t>IO E IL DENARO</t>
  </si>
  <si>
    <r>
      <t>2)  Di che cifra puoi disporre al mese?</t>
    </r>
    <r>
      <rPr>
        <sz val="14"/>
        <color indexed="8"/>
        <rFont val="Arial"/>
      </rPr>
      <t xml:space="preserve">           </t>
    </r>
  </si>
  <si>
    <r>
      <t>3)  Ritieni che questa cifra sia:</t>
    </r>
    <r>
      <rPr>
        <sz val="14"/>
        <color indexed="8"/>
        <rFont val="Arial"/>
      </rPr>
      <t xml:space="preserve"> </t>
    </r>
  </si>
  <si>
    <r>
      <t>3)  Ritieni che questa cifra sia:</t>
    </r>
    <r>
      <rPr>
        <sz val="18"/>
        <color indexed="8"/>
        <rFont val="Arial"/>
      </rPr>
      <t xml:space="preserve"> </t>
    </r>
  </si>
  <si>
    <t xml:space="preserve">     un "desiderio" che richiede una spesa notevole:</t>
  </si>
  <si>
    <t>5)  Come ti comporti quando vorresti soddisfare</t>
  </si>
  <si>
    <t>Media</t>
  </si>
  <si>
    <t>Max</t>
  </si>
  <si>
    <t>Min</t>
  </si>
  <si>
    <t xml:space="preserve">  </t>
  </si>
  <si>
    <t xml:space="preserve"> </t>
  </si>
  <si>
    <t>mi piacciono alcuni prodotti di marca ma se  non posso averli pazienza</t>
  </si>
  <si>
    <t>Cliccando in basso il rispettivo colore otterrete  automaticamente il grafico.</t>
  </si>
  <si>
    <t xml:space="preserve">Inserite nelle caselle il numero degli allievi che hanno dato la stessa risposta.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</si>
</sst>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8"/>
      <name val="Arial"/>
    </font>
    <font>
      <sz val="8"/>
      <name val="Calibri"/>
      <family val="2"/>
    </font>
    <font>
      <sz val="18"/>
      <color indexed="8"/>
      <name val="Arial"/>
    </font>
    <font>
      <b/>
      <sz val="14"/>
      <color theme="1"/>
      <name val="Arial"/>
    </font>
    <font>
      <sz val="14"/>
      <color theme="1"/>
      <name val="Arial"/>
    </font>
    <font>
      <b/>
      <sz val="18"/>
      <color theme="1"/>
      <name val="Arial"/>
    </font>
    <font>
      <sz val="24"/>
      <color theme="1"/>
      <name val="Apple Casu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scheme val="minor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B5CD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66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8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5">
    <xf numFmtId="0" fontId="0" fillId="0" borderId="0" xfId="0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3" xfId="0" applyFill="1" applyBorder="1"/>
    <xf numFmtId="0" fontId="0" fillId="3" borderId="0" xfId="0" applyFill="1" applyBorder="1"/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6" fillId="2" borderId="4" xfId="0" applyFont="1" applyFill="1" applyBorder="1"/>
    <xf numFmtId="0" fontId="0" fillId="3" borderId="0" xfId="0" applyFill="1"/>
    <xf numFmtId="0" fontId="0" fillId="2" borderId="7" xfId="0" applyFill="1" applyBorder="1"/>
    <xf numFmtId="0" fontId="7" fillId="2" borderId="1" xfId="0" applyFont="1" applyFill="1" applyBorder="1" applyAlignment="1">
      <alignment vertical="center"/>
    </xf>
    <xf numFmtId="0" fontId="6" fillId="2" borderId="0" xfId="0" applyFont="1" applyFill="1" applyBorder="1"/>
    <xf numFmtId="0" fontId="5" fillId="3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0" fillId="2" borderId="9" xfId="0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0" fillId="2" borderId="1" xfId="0" applyFill="1" applyBorder="1" applyProtection="1"/>
    <xf numFmtId="0" fontId="0" fillId="2" borderId="0" xfId="0" applyFill="1" applyBorder="1" applyProtection="1"/>
    <xf numFmtId="0" fontId="0" fillId="2" borderId="5" xfId="0" applyFill="1" applyBorder="1" applyProtection="1"/>
    <xf numFmtId="0" fontId="0" fillId="0" borderId="0" xfId="0" applyProtection="1"/>
    <xf numFmtId="0" fontId="8" fillId="2" borderId="0" xfId="0" applyFont="1" applyFill="1" applyBorder="1" applyProtection="1"/>
    <xf numFmtId="0" fontId="5" fillId="4" borderId="0" xfId="0" applyFont="1" applyFill="1" applyBorder="1" applyAlignment="1">
      <alignment vertical="center"/>
    </xf>
    <xf numFmtId="0" fontId="0" fillId="4" borderId="0" xfId="0" applyFill="1" applyBorder="1"/>
    <xf numFmtId="0" fontId="5" fillId="5" borderId="0" xfId="0" applyFont="1" applyFill="1" applyBorder="1" applyAlignment="1">
      <alignment vertical="center"/>
    </xf>
    <xf numFmtId="0" fontId="5" fillId="7" borderId="0" xfId="0" applyFont="1" applyFill="1" applyBorder="1" applyAlignment="1">
      <alignment vertical="center"/>
    </xf>
    <xf numFmtId="0" fontId="5" fillId="8" borderId="0" xfId="0" applyFont="1" applyFill="1" applyBorder="1" applyAlignment="1">
      <alignment vertical="center"/>
    </xf>
    <xf numFmtId="0" fontId="5" fillId="9" borderId="0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10" borderId="0" xfId="0" applyFont="1" applyFill="1" applyBorder="1" applyAlignment="1">
      <alignment vertical="center"/>
    </xf>
    <xf numFmtId="0" fontId="0" fillId="10" borderId="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5" borderId="0" xfId="0" applyFill="1" applyBorder="1" applyAlignment="1">
      <alignment vertical="center"/>
    </xf>
    <xf numFmtId="0" fontId="0" fillId="2" borderId="1" xfId="0" applyFill="1" applyBorder="1" applyAlignment="1">
      <alignment vertical="top"/>
    </xf>
    <xf numFmtId="0" fontId="5" fillId="11" borderId="0" xfId="0" applyFont="1" applyFill="1" applyBorder="1" applyAlignment="1">
      <alignment vertical="top"/>
    </xf>
    <xf numFmtId="0" fontId="0" fillId="11" borderId="0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0" borderId="0" xfId="0" applyAlignment="1">
      <alignment vertical="top"/>
    </xf>
    <xf numFmtId="0" fontId="0" fillId="11" borderId="0" xfId="0" applyFill="1" applyBorder="1" applyAlignment="1">
      <alignment vertical="center"/>
    </xf>
    <xf numFmtId="0" fontId="5" fillId="11" borderId="0" xfId="0" applyFont="1" applyFill="1" applyBorder="1" applyAlignment="1"/>
    <xf numFmtId="0" fontId="0" fillId="7" borderId="0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/>
    <xf numFmtId="0" fontId="7" fillId="2" borderId="0" xfId="0" applyFont="1" applyFill="1" applyBorder="1" applyAlignment="1">
      <alignment vertical="top"/>
    </xf>
    <xf numFmtId="0" fontId="11" fillId="2" borderId="4" xfId="0" applyFont="1" applyFill="1" applyBorder="1"/>
    <xf numFmtId="0" fontId="11" fillId="2" borderId="8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1" fontId="0" fillId="0" borderId="0" xfId="0" applyNumberFormat="1"/>
    <xf numFmtId="0" fontId="11" fillId="2" borderId="5" xfId="0" applyFont="1" applyFill="1" applyBorder="1"/>
    <xf numFmtId="0" fontId="12" fillId="2" borderId="0" xfId="0" applyFont="1" applyFill="1" applyBorder="1" applyAlignment="1">
      <alignment vertical="center"/>
    </xf>
    <xf numFmtId="0" fontId="0" fillId="0" borderId="7" xfId="0" applyBorder="1"/>
    <xf numFmtId="0" fontId="15" fillId="2" borderId="0" xfId="0" applyFont="1" applyFill="1" applyBorder="1"/>
    <xf numFmtId="0" fontId="14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3" fillId="2" borderId="4" xfId="0" applyFont="1" applyFill="1" applyBorder="1"/>
    <xf numFmtId="0" fontId="16" fillId="6" borderId="0" xfId="0" applyFont="1" applyFill="1" applyBorder="1" applyAlignment="1">
      <alignment vertical="center"/>
    </xf>
    <xf numFmtId="0" fontId="12" fillId="2" borderId="0" xfId="0" applyFont="1" applyFill="1" applyBorder="1" applyProtection="1"/>
  </cellXfs>
  <cellStyles count="83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CH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QUESTIONARIO!$B$20</c:f>
              <c:strCache>
                <c:ptCount val="1"/>
                <c:pt idx="0">
                  <c:v>quando ne ho bisogno lo chiedo ai miei genitori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it-C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val>
            <c:numRef>
              <c:f>QUESTIONARIO!$F$20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QUESTIONARIO!$B$21</c:f>
              <c:strCache>
                <c:ptCount val="1"/>
                <c:pt idx="0">
                  <c:v>regolarmente ogni settimana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it-C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val>
            <c:numRef>
              <c:f>QUESTIONARIO!$F$21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QUESTIONARIO!$B$22</c:f>
              <c:strCache>
                <c:ptCount val="1"/>
                <c:pt idx="0">
                  <c:v>regolarmente ogni mese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it-C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val>
            <c:numRef>
              <c:f>QUESTIONARIO!$F$22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QUESTIONARIO!$B$23</c:f>
              <c:strCache>
                <c:ptCount val="1"/>
                <c:pt idx="0">
                  <c:v>non ricevo niente, me lo guadagno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it-C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val>
            <c:numRef>
              <c:f>QUESTIONARIO!$F$23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87932928"/>
        <c:axId val="87934464"/>
      </c:barChart>
      <c:catAx>
        <c:axId val="87932928"/>
        <c:scaling>
          <c:orientation val="minMax"/>
        </c:scaling>
        <c:delete val="1"/>
        <c:axPos val="b"/>
        <c:majorTickMark val="out"/>
        <c:minorTickMark val="none"/>
        <c:tickLblPos val="nextTo"/>
        <c:crossAx val="87934464"/>
        <c:crosses val="autoZero"/>
        <c:auto val="1"/>
        <c:lblAlgn val="ctr"/>
        <c:lblOffset val="100"/>
        <c:noMultiLvlLbl val="0"/>
      </c:catAx>
      <c:valAx>
        <c:axId val="87934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 b="1" i="0"/>
            </a:pPr>
            <a:endParaRPr lang="it-CH"/>
          </a:p>
        </c:txPr>
        <c:crossAx val="87932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 paperSize="9"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CH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QUESTIONARIO!$B$37</c:f>
              <c:strCache>
                <c:ptCount val="1"/>
                <c:pt idx="0">
                  <c:v>inferiore alle mie necessità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it-C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val>
            <c:numRef>
              <c:f>QUESTIONARIO!$F$37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tx>
            <c:strRef>
              <c:f>QUESTIONARIO!$B$38</c:f>
              <c:strCache>
                <c:ptCount val="1"/>
                <c:pt idx="0">
                  <c:v>corrispondente alle mie necessità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it-C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val>
            <c:numRef>
              <c:f>QUESTIONARIO!$F$38</c:f>
              <c:numCache>
                <c:formatCode>General</c:formatCode>
                <c:ptCount val="1"/>
              </c:numCache>
            </c:numRef>
          </c:val>
        </c:ser>
        <c:ser>
          <c:idx val="2"/>
          <c:order val="2"/>
          <c:tx>
            <c:strRef>
              <c:f>QUESTIONARIO!$B$39</c:f>
              <c:strCache>
                <c:ptCount val="1"/>
                <c:pt idx="0">
                  <c:v>superiore alle mie necessità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it-C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val>
            <c:numRef>
              <c:f>QUESTIONARIO!$F$39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04079360"/>
        <c:axId val="104080896"/>
      </c:barChart>
      <c:catAx>
        <c:axId val="104079360"/>
        <c:scaling>
          <c:orientation val="minMax"/>
        </c:scaling>
        <c:delete val="1"/>
        <c:axPos val="b"/>
        <c:majorTickMark val="out"/>
        <c:minorTickMark val="none"/>
        <c:tickLblPos val="nextTo"/>
        <c:crossAx val="104080896"/>
        <c:crosses val="autoZero"/>
        <c:auto val="1"/>
        <c:lblAlgn val="ctr"/>
        <c:lblOffset val="100"/>
        <c:noMultiLvlLbl val="0"/>
      </c:catAx>
      <c:valAx>
        <c:axId val="104080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 b="1" i="0"/>
            </a:pPr>
            <a:endParaRPr lang="it-CH"/>
          </a:p>
        </c:txPr>
        <c:crossAx val="104079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 paperSize="9" orientation="portrait" horizontalDpi="-4" vertic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CH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QUESTIONARIO!$B$44</c:f>
              <c:strCache>
                <c:ptCount val="1"/>
                <c:pt idx="0">
                  <c:v>spendo (quasi) tutto subito 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it-C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val>
            <c:numRef>
              <c:f>QUESTIONARIO!$F$44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tx>
            <c:strRef>
              <c:f>QUESTIONARIO!$B$45</c:f>
              <c:strCache>
                <c:ptCount val="1"/>
                <c:pt idx="0">
                  <c:v>faccio durare i soldi per il tempo previsto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it-C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val>
            <c:numRef>
              <c:f>QUESTIONARIO!$F$45</c:f>
              <c:numCache>
                <c:formatCode>General</c:formatCode>
                <c:ptCount val="1"/>
              </c:numCache>
            </c:numRef>
          </c:val>
        </c:ser>
        <c:ser>
          <c:idx val="2"/>
          <c:order val="2"/>
          <c:tx>
            <c:strRef>
              <c:f>QUESTIONARIO!$B$46</c:f>
              <c:strCache>
                <c:ptCount val="1"/>
                <c:pt idx="0">
                  <c:v>spendo solo l'indispensabile e metto da parte il resto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it-C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val>
            <c:numRef>
              <c:f>QUESTIONARIO!$F$46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04128512"/>
        <c:axId val="104130048"/>
      </c:barChart>
      <c:catAx>
        <c:axId val="104128512"/>
        <c:scaling>
          <c:orientation val="minMax"/>
        </c:scaling>
        <c:delete val="1"/>
        <c:axPos val="b"/>
        <c:majorTickMark val="out"/>
        <c:minorTickMark val="none"/>
        <c:tickLblPos val="nextTo"/>
        <c:crossAx val="104130048"/>
        <c:crosses val="autoZero"/>
        <c:auto val="1"/>
        <c:lblAlgn val="ctr"/>
        <c:lblOffset val="100"/>
        <c:noMultiLvlLbl val="0"/>
      </c:catAx>
      <c:valAx>
        <c:axId val="104130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 b="1" i="0"/>
            </a:pPr>
            <a:endParaRPr lang="it-CH"/>
          </a:p>
        </c:txPr>
        <c:crossAx val="104128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 paperSize="9" orientation="portrait" horizontalDpi="-4" vertic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CH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QUESTIONARIO!$B$52</c:f>
              <c:strCache>
                <c:ptCount val="1"/>
                <c:pt idx="0">
                  <c:v>non ci sono problemi, basta che chieda i soldi a ...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it-C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val>
            <c:numRef>
              <c:f>QUESTIONARIO!$F$52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tx>
            <c:strRef>
              <c:f>QUESTIONARIO!$B$53</c:f>
              <c:strCache>
                <c:ptCount val="1"/>
                <c:pt idx="0">
                  <c:v>ne parlo in casa e insieme decidiamo cosa fare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it-C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val>
            <c:numRef>
              <c:f>QUESTIONARIO!$F$53</c:f>
              <c:numCache>
                <c:formatCode>General</c:formatCode>
                <c:ptCount val="1"/>
              </c:numCache>
            </c:numRef>
          </c:val>
        </c:ser>
        <c:ser>
          <c:idx val="2"/>
          <c:order val="2"/>
          <c:tx>
            <c:strRef>
              <c:f>QUESTIONARIO!$B$54</c:f>
              <c:strCache>
                <c:ptCount val="1"/>
                <c:pt idx="0">
                  <c:v>devo insistere molto, facendo un'infinità di promesse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it-C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val>
            <c:numRef>
              <c:f>QUESTIONARIO!$F$54</c:f>
              <c:numCache>
                <c:formatCode>General</c:formatCode>
                <c:ptCount val="1"/>
              </c:numCache>
            </c:numRef>
          </c:val>
        </c:ser>
        <c:ser>
          <c:idx val="3"/>
          <c:order val="3"/>
          <c:tx>
            <c:strRef>
              <c:f>QUESTIONARIO!$B$55</c:f>
              <c:strCache>
                <c:ptCount val="1"/>
                <c:pt idx="0">
                  <c:v>mi piace essere autosufficiente, uso i miei soldi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it-C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val>
            <c:numRef>
              <c:f>QUESTIONARIO!$F$55</c:f>
              <c:numCache>
                <c:formatCode>General</c:formatCode>
                <c:ptCount val="1"/>
              </c:numCache>
            </c:numRef>
          </c:val>
        </c:ser>
        <c:ser>
          <c:idx val="4"/>
          <c:order val="4"/>
          <c:tx>
            <c:strRef>
              <c:f>QUESTIONARIO!$B$56</c:f>
              <c:strCache>
                <c:ptCount val="1"/>
                <c:pt idx="0">
                  <c:v>per ora non ho "desideri" di questo genere</c:v>
                </c:pt>
              </c:strCache>
            </c:strRef>
          </c:tx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600"/>
                </a:pPr>
                <a:endParaRPr lang="it-CH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
</c:separator>
          </c:dLbls>
          <c:val>
            <c:numRef>
              <c:f>QUESTIONARIO!$F$56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04475264"/>
        <c:axId val="104485248"/>
      </c:barChart>
      <c:catAx>
        <c:axId val="104475264"/>
        <c:scaling>
          <c:orientation val="minMax"/>
        </c:scaling>
        <c:delete val="1"/>
        <c:axPos val="b"/>
        <c:majorTickMark val="out"/>
        <c:minorTickMark val="none"/>
        <c:tickLblPos val="nextTo"/>
        <c:crossAx val="104485248"/>
        <c:crosses val="autoZero"/>
        <c:auto val="1"/>
        <c:lblAlgn val="ctr"/>
        <c:lblOffset val="100"/>
        <c:noMultiLvlLbl val="0"/>
      </c:catAx>
      <c:valAx>
        <c:axId val="104485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 b="1" i="0"/>
            </a:pPr>
            <a:endParaRPr lang="it-CH"/>
          </a:p>
        </c:txPr>
        <c:crossAx val="104475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 paperSize="9" orientation="portrait" horizontalDpi="-4" vertic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CH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QUESTIONARIO!$B$61</c:f>
              <c:strCache>
                <c:ptCount val="1"/>
                <c:pt idx="0">
                  <c:v>lo spendo immediatamente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it-C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val>
            <c:numRef>
              <c:f>QUESTIONARIO!$F$61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tx>
            <c:strRef>
              <c:f>QUESTIONARIO!$B$62</c:f>
              <c:strCache>
                <c:ptCount val="1"/>
                <c:pt idx="0">
                  <c:v>ne spendo una parte e metto da parte il resto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it-C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val>
            <c:numRef>
              <c:f>QUESTIONARIO!$F$62</c:f>
              <c:numCache>
                <c:formatCode>General</c:formatCode>
                <c:ptCount val="1"/>
              </c:numCache>
            </c:numRef>
          </c:val>
        </c:ser>
        <c:ser>
          <c:idx val="2"/>
          <c:order val="2"/>
          <c:tx>
            <c:strRef>
              <c:f>QUESTIONARIO!$B$63</c:f>
              <c:strCache>
                <c:ptCount val="1"/>
                <c:pt idx="0">
                  <c:v>lo metto da parte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it-C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val>
            <c:numRef>
              <c:f>QUESTIONARIO!$F$63</c:f>
              <c:numCache>
                <c:formatCode>General</c:formatCode>
                <c:ptCount val="1"/>
              </c:numCache>
            </c:numRef>
          </c:val>
        </c:ser>
        <c:ser>
          <c:idx val="3"/>
          <c:order val="3"/>
          <c:tx>
            <c:strRef>
              <c:f>QUESTIONARIO!$B$64</c:f>
              <c:strCache>
                <c:ptCount val="1"/>
                <c:pt idx="0">
                  <c:v>lo consegno ai miei genitori perché lo depositino in banca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it-C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val>
            <c:numRef>
              <c:f>QUESTIONARIO!$F$64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04861056"/>
        <c:axId val="104887424"/>
      </c:barChart>
      <c:catAx>
        <c:axId val="104861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04887424"/>
        <c:crosses val="autoZero"/>
        <c:auto val="1"/>
        <c:lblAlgn val="ctr"/>
        <c:lblOffset val="100"/>
        <c:noMultiLvlLbl val="0"/>
      </c:catAx>
      <c:valAx>
        <c:axId val="104887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 b="1" i="0"/>
            </a:pPr>
            <a:endParaRPr lang="it-CH"/>
          </a:p>
        </c:txPr>
        <c:crossAx val="104861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 paperSize="9" orientation="portrait" horizontalDpi="-4" vertic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CH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QUESTIONARIO!$B$69</c:f>
              <c:strCache>
                <c:ptCount val="1"/>
                <c:pt idx="0">
                  <c:v>sì, mi piace indossare prodotti di marche conosciute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it-C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val>
            <c:numRef>
              <c:f>QUESTIONARIO!$F$69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QUESTIONARIO!$B$70</c:f>
              <c:strCache>
                <c:ptCount val="1"/>
                <c:pt idx="0">
                  <c:v>mi piacciono alcuni prodotti di marca ma se  non posso averli pazienza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it-C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val>
            <c:numRef>
              <c:f>QUESTIONARIO!$F$70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QUESTIONARIO!$B$71</c:f>
              <c:strCache>
                <c:ptCount val="1"/>
                <c:pt idx="0">
                  <c:v>le marche non mi interessano, per me è importante se un prodotto mi piace o meno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it-C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val>
            <c:numRef>
              <c:f>QUESTIONARIO!$F$71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04951168"/>
        <c:axId val="104957056"/>
      </c:barChart>
      <c:catAx>
        <c:axId val="104951168"/>
        <c:scaling>
          <c:orientation val="minMax"/>
        </c:scaling>
        <c:delete val="1"/>
        <c:axPos val="b"/>
        <c:majorTickMark val="out"/>
        <c:minorTickMark val="none"/>
        <c:tickLblPos val="nextTo"/>
        <c:crossAx val="104957056"/>
        <c:crosses val="autoZero"/>
        <c:auto val="1"/>
        <c:lblAlgn val="ctr"/>
        <c:lblOffset val="100"/>
        <c:noMultiLvlLbl val="0"/>
      </c:catAx>
      <c:valAx>
        <c:axId val="104957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 b="1" i="0"/>
            </a:pPr>
            <a:endParaRPr lang="it-CH"/>
          </a:p>
        </c:txPr>
        <c:crossAx val="104951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 paperSize="9" orientation="portrait" horizontalDpi="-4" vertic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CH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QUESTIONARIO!$B$77</c:f>
              <c:strCache>
                <c:ptCount val="1"/>
                <c:pt idx="0">
                  <c:v>posso telefonare liberamente, i mie genitori pagano la fattura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it-C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val>
            <c:numRef>
              <c:f>QUESTIONARIO!$F$77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tx>
            <c:strRef>
              <c:f>QUESTIONARIO!$B$78</c:f>
              <c:strCache>
                <c:ptCount val="1"/>
                <c:pt idx="0">
                  <c:v>ho stabilito con i miei genitori una cifra massima mensile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it-C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val>
            <c:numRef>
              <c:f>QUESTIONARIO!$F$78</c:f>
              <c:numCache>
                <c:formatCode>General</c:formatCode>
                <c:ptCount val="1"/>
              </c:numCache>
            </c:numRef>
          </c:val>
        </c:ser>
        <c:ser>
          <c:idx val="2"/>
          <c:order val="2"/>
          <c:tx>
            <c:strRef>
              <c:f>QUESTIONARIO!$B$79</c:f>
              <c:strCache>
                <c:ptCount val="1"/>
                <c:pt idx="0">
                  <c:v>uso i miei soldi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it-C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val>
            <c:numRef>
              <c:f>QUESTIONARIO!$F$79</c:f>
              <c:numCache>
                <c:formatCode>General</c:formatCode>
                <c:ptCount val="1"/>
              </c:numCache>
            </c:numRef>
          </c:val>
        </c:ser>
        <c:ser>
          <c:idx val="3"/>
          <c:order val="3"/>
          <c:tx>
            <c:strRef>
              <c:f>QUESTIONARIO!$B$80</c:f>
              <c:strCache>
                <c:ptCount val="1"/>
                <c:pt idx="0">
                  <c:v>non ho il telefonino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it-C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val>
            <c:numRef>
              <c:f>QUESTIONARIO!$F$80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05067264"/>
        <c:axId val="105068800"/>
      </c:barChart>
      <c:catAx>
        <c:axId val="105067264"/>
        <c:scaling>
          <c:orientation val="minMax"/>
        </c:scaling>
        <c:delete val="1"/>
        <c:axPos val="b"/>
        <c:majorTickMark val="out"/>
        <c:minorTickMark val="none"/>
        <c:tickLblPos val="nextTo"/>
        <c:crossAx val="105068800"/>
        <c:crosses val="autoZero"/>
        <c:auto val="1"/>
        <c:lblAlgn val="ctr"/>
        <c:lblOffset val="100"/>
        <c:noMultiLvlLbl val="0"/>
      </c:catAx>
      <c:valAx>
        <c:axId val="105068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 b="1" i="0"/>
            </a:pPr>
            <a:endParaRPr lang="it-CH"/>
          </a:p>
        </c:txPr>
        <c:crossAx val="105067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 paperSize="9" orientation="portrait" horizontalDpi="-4" vertic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CH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QUESTIONARIO!$B$85</c:f>
              <c:strCache>
                <c:ptCount val="1"/>
                <c:pt idx="0">
                  <c:v>non so cosa significa 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it-C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val>
            <c:numRef>
              <c:f>QUESTIONARIO!$F$85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tx>
            <c:strRef>
              <c:f>QUESTIONARIO!$B$86</c:f>
              <c:strCache>
                <c:ptCount val="1"/>
                <c:pt idx="0">
                  <c:v>vantaggioso specialmente per chi compera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it-C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val>
            <c:numRef>
              <c:f>QUESTIONARIO!$F$86</c:f>
              <c:numCache>
                <c:formatCode>General</c:formatCode>
                <c:ptCount val="1"/>
              </c:numCache>
            </c:numRef>
          </c:val>
        </c:ser>
        <c:ser>
          <c:idx val="2"/>
          <c:order val="2"/>
          <c:tx>
            <c:strRef>
              <c:f>QUESTIONARIO!$B$87</c:f>
              <c:strCache>
                <c:ptCount val="1"/>
                <c:pt idx="0">
                  <c:v>vantaggioso specialmente per chi vende 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it-C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val>
            <c:numRef>
              <c:f>QUESTIONARIO!$F$87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05161472"/>
        <c:axId val="105163008"/>
      </c:barChart>
      <c:catAx>
        <c:axId val="105161472"/>
        <c:scaling>
          <c:orientation val="minMax"/>
        </c:scaling>
        <c:delete val="1"/>
        <c:axPos val="b"/>
        <c:majorTickMark val="out"/>
        <c:minorTickMark val="none"/>
        <c:tickLblPos val="nextTo"/>
        <c:crossAx val="105163008"/>
        <c:crosses val="autoZero"/>
        <c:auto val="1"/>
        <c:lblAlgn val="ctr"/>
        <c:lblOffset val="100"/>
        <c:noMultiLvlLbl val="0"/>
      </c:catAx>
      <c:valAx>
        <c:axId val="105163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 b="1" i="0"/>
            </a:pPr>
            <a:endParaRPr lang="it-CH"/>
          </a:p>
        </c:txPr>
        <c:crossAx val="105161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 paperSize="9"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241300</xdr:colOff>
      <xdr:row>1</xdr:row>
      <xdr:rowOff>63500</xdr:rowOff>
    </xdr:from>
    <xdr:to>
      <xdr:col>4</xdr:col>
      <xdr:colOff>977900</xdr:colOff>
      <xdr:row>9</xdr:row>
      <xdr:rowOff>25400</xdr:rowOff>
    </xdr:to>
    <xdr:pic>
      <xdr:nvPicPr>
        <xdr:cNvPr id="1071" name="Immagine 1" descr="acsi def_08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7800" y="254000"/>
          <a:ext cx="1955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165100</xdr:rowOff>
    </xdr:from>
    <xdr:to>
      <xdr:col>10</xdr:col>
      <xdr:colOff>508000</xdr:colOff>
      <xdr:row>36</xdr:row>
      <xdr:rowOff>0</xdr:rowOff>
    </xdr:to>
    <xdr:graphicFrame macro="">
      <xdr:nvGraphicFramePr>
        <xdr:cNvPr id="2079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165100</xdr:rowOff>
    </xdr:from>
    <xdr:to>
      <xdr:col>10</xdr:col>
      <xdr:colOff>508000</xdr:colOff>
      <xdr:row>36</xdr:row>
      <xdr:rowOff>0</xdr:rowOff>
    </xdr:to>
    <xdr:graphicFrame macro="">
      <xdr:nvGraphicFramePr>
        <xdr:cNvPr id="5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165100</xdr:rowOff>
    </xdr:from>
    <xdr:to>
      <xdr:col>10</xdr:col>
      <xdr:colOff>508000</xdr:colOff>
      <xdr:row>36</xdr:row>
      <xdr:rowOff>0</xdr:rowOff>
    </xdr:to>
    <xdr:graphicFrame macro="">
      <xdr:nvGraphicFramePr>
        <xdr:cNvPr id="6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165100</xdr:rowOff>
    </xdr:from>
    <xdr:to>
      <xdr:col>10</xdr:col>
      <xdr:colOff>508000</xdr:colOff>
      <xdr:row>36</xdr:row>
      <xdr:rowOff>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165100</xdr:rowOff>
    </xdr:from>
    <xdr:to>
      <xdr:col>10</xdr:col>
      <xdr:colOff>508000</xdr:colOff>
      <xdr:row>36</xdr:row>
      <xdr:rowOff>0</xdr:rowOff>
    </xdr:to>
    <xdr:graphicFrame macro="">
      <xdr:nvGraphicFramePr>
        <xdr:cNvPr id="2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165100</xdr:rowOff>
    </xdr:from>
    <xdr:to>
      <xdr:col>10</xdr:col>
      <xdr:colOff>508000</xdr:colOff>
      <xdr:row>36</xdr:row>
      <xdr:rowOff>0</xdr:rowOff>
    </xdr:to>
    <xdr:graphicFrame macro="">
      <xdr:nvGraphicFramePr>
        <xdr:cNvPr id="2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165100</xdr:rowOff>
    </xdr:from>
    <xdr:to>
      <xdr:col>10</xdr:col>
      <xdr:colOff>508000</xdr:colOff>
      <xdr:row>36</xdr:row>
      <xdr:rowOff>0</xdr:rowOff>
    </xdr:to>
    <xdr:graphicFrame macro="">
      <xdr:nvGraphicFramePr>
        <xdr:cNvPr id="2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165100</xdr:rowOff>
    </xdr:from>
    <xdr:to>
      <xdr:col>10</xdr:col>
      <xdr:colOff>508000</xdr:colOff>
      <xdr:row>36</xdr:row>
      <xdr:rowOff>0</xdr:rowOff>
    </xdr:to>
    <xdr:graphicFrame macro="">
      <xdr:nvGraphicFramePr>
        <xdr:cNvPr id="2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G89"/>
  <sheetViews>
    <sheetView tabSelected="1" showRuler="0" workbookViewId="0">
      <selection activeCell="E3" sqref="E3"/>
    </sheetView>
  </sheetViews>
  <sheetFormatPr defaultColWidth="11" defaultRowHeight="15.75"/>
  <cols>
    <col min="4" max="4" width="16" customWidth="1"/>
    <col min="5" max="5" width="26.375" customWidth="1"/>
    <col min="6" max="6" width="15.875" customWidth="1"/>
    <col min="7" max="7" width="12.125" customWidth="1"/>
  </cols>
  <sheetData>
    <row r="1" spans="1:7">
      <c r="A1" s="16"/>
      <c r="B1" s="17"/>
      <c r="C1" s="17"/>
      <c r="D1" s="17"/>
      <c r="E1" s="17"/>
      <c r="F1" s="17"/>
      <c r="G1" s="18"/>
    </row>
    <row r="2" spans="1:7">
      <c r="A2" s="19"/>
      <c r="B2" s="20"/>
      <c r="C2" s="20"/>
      <c r="D2" s="20"/>
      <c r="E2" s="20"/>
      <c r="F2" s="20"/>
      <c r="G2" s="21"/>
    </row>
    <row r="3" spans="1:7">
      <c r="A3" s="19"/>
      <c r="B3" s="20"/>
      <c r="C3" s="20"/>
      <c r="D3" s="20"/>
      <c r="E3" s="20"/>
      <c r="F3" s="20"/>
      <c r="G3" s="21"/>
    </row>
    <row r="4" spans="1:7">
      <c r="A4" s="19"/>
      <c r="B4" s="20"/>
      <c r="C4" s="20"/>
      <c r="D4" s="20"/>
      <c r="E4" s="20"/>
      <c r="F4" s="20"/>
      <c r="G4" s="21"/>
    </row>
    <row r="5" spans="1:7">
      <c r="A5" s="19"/>
      <c r="B5" s="20"/>
      <c r="C5" s="20"/>
      <c r="D5" s="20"/>
      <c r="E5" s="20"/>
      <c r="F5" s="20"/>
      <c r="G5" s="21"/>
    </row>
    <row r="6" spans="1:7">
      <c r="A6" s="19"/>
      <c r="B6" s="20"/>
      <c r="C6" s="20"/>
      <c r="D6" s="20"/>
      <c r="E6" s="20"/>
      <c r="F6" s="20"/>
      <c r="G6" s="21"/>
    </row>
    <row r="7" spans="1:7">
      <c r="A7" s="19"/>
      <c r="B7" s="20"/>
      <c r="C7" s="20"/>
      <c r="D7" s="20"/>
      <c r="E7" s="20"/>
      <c r="F7" s="20"/>
      <c r="G7" s="21"/>
    </row>
    <row r="8" spans="1:7">
      <c r="A8" s="19"/>
      <c r="B8" s="20"/>
      <c r="C8" s="20"/>
      <c r="D8" s="20"/>
      <c r="E8" s="20"/>
      <c r="F8" s="20"/>
      <c r="G8" s="21"/>
    </row>
    <row r="9" spans="1:7">
      <c r="A9" s="19"/>
      <c r="B9" s="20"/>
      <c r="C9" s="20"/>
      <c r="D9" s="20"/>
      <c r="E9" s="20"/>
      <c r="F9" s="20"/>
      <c r="G9" s="21"/>
    </row>
    <row r="10" spans="1:7">
      <c r="A10" s="19"/>
      <c r="B10" s="20"/>
      <c r="C10" s="20"/>
      <c r="D10" s="20"/>
      <c r="E10" s="20"/>
      <c r="F10" s="20"/>
      <c r="G10" s="21"/>
    </row>
    <row r="11" spans="1:7" ht="30">
      <c r="A11" s="19"/>
      <c r="B11" s="20"/>
      <c r="C11" s="22"/>
      <c r="D11" s="23" t="s">
        <v>34</v>
      </c>
      <c r="E11" s="22"/>
      <c r="F11" s="20"/>
      <c r="G11" s="21"/>
    </row>
    <row r="12" spans="1:7">
      <c r="A12" s="19"/>
      <c r="B12" s="20"/>
      <c r="C12" s="20"/>
      <c r="D12" s="20"/>
      <c r="E12" s="20"/>
      <c r="F12" s="20"/>
      <c r="G12" s="21"/>
    </row>
    <row r="13" spans="1:7">
      <c r="A13" s="19"/>
      <c r="B13" s="20"/>
      <c r="C13" s="20"/>
      <c r="D13" s="20"/>
      <c r="E13" s="20"/>
      <c r="F13" s="20"/>
      <c r="G13" s="21"/>
    </row>
    <row r="14" spans="1:7" ht="18">
      <c r="A14" s="19"/>
      <c r="B14" s="64" t="s">
        <v>47</v>
      </c>
      <c r="C14" s="20"/>
      <c r="D14" s="20"/>
      <c r="E14" s="20"/>
      <c r="F14" s="20"/>
      <c r="G14" s="21"/>
    </row>
    <row r="15" spans="1:7" ht="18">
      <c r="A15" s="19"/>
      <c r="B15" s="64" t="s">
        <v>46</v>
      </c>
      <c r="C15" s="20"/>
      <c r="D15" s="20"/>
      <c r="E15" s="20"/>
      <c r="F15" s="20"/>
      <c r="G15" s="21"/>
    </row>
    <row r="16" spans="1:7">
      <c r="A16" s="19"/>
      <c r="B16" s="20"/>
      <c r="C16" s="20"/>
      <c r="D16" s="20"/>
      <c r="E16" s="20"/>
      <c r="F16" s="20"/>
      <c r="G16" s="21"/>
    </row>
    <row r="17" spans="1:7">
      <c r="A17" s="19"/>
      <c r="B17" s="20"/>
      <c r="C17" s="20"/>
      <c r="D17" s="20"/>
      <c r="E17" s="20"/>
      <c r="F17" s="20"/>
      <c r="G17" s="21"/>
    </row>
    <row r="18" spans="1:7" ht="27.95" customHeight="1">
      <c r="A18" s="1"/>
      <c r="B18" s="24" t="s">
        <v>0</v>
      </c>
      <c r="C18" s="25"/>
      <c r="D18" s="25"/>
      <c r="E18" s="25"/>
      <c r="F18" s="25"/>
      <c r="G18" s="7"/>
    </row>
    <row r="19" spans="1:7" ht="18">
      <c r="A19" s="1"/>
      <c r="B19" s="13"/>
      <c r="C19" s="2"/>
      <c r="D19" s="2"/>
      <c r="E19" s="2"/>
      <c r="F19" s="2"/>
      <c r="G19" s="7"/>
    </row>
    <row r="20" spans="1:7" ht="18.75">
      <c r="A20" s="1"/>
      <c r="B20" s="13" t="s">
        <v>1</v>
      </c>
      <c r="C20" s="2"/>
      <c r="D20" s="2"/>
      <c r="E20" s="2"/>
      <c r="F20" s="50" t="s">
        <v>43</v>
      </c>
      <c r="G20" s="7"/>
    </row>
    <row r="21" spans="1:7" ht="18.75">
      <c r="A21" s="1"/>
      <c r="B21" s="13" t="s">
        <v>2</v>
      </c>
      <c r="C21" s="2"/>
      <c r="D21" s="2"/>
      <c r="E21" s="2"/>
      <c r="F21" s="50" t="s">
        <v>44</v>
      </c>
      <c r="G21" s="7"/>
    </row>
    <row r="22" spans="1:7" ht="18.75">
      <c r="A22" s="1"/>
      <c r="B22" s="13" t="s">
        <v>3</v>
      </c>
      <c r="C22" s="2"/>
      <c r="D22" s="2"/>
      <c r="E22" s="2"/>
      <c r="F22" s="50" t="s">
        <v>44</v>
      </c>
      <c r="G22" s="7"/>
    </row>
    <row r="23" spans="1:7" ht="18.75">
      <c r="A23" s="1"/>
      <c r="B23" s="13" t="s">
        <v>4</v>
      </c>
      <c r="C23" s="2"/>
      <c r="D23" s="2"/>
      <c r="E23" s="2"/>
      <c r="F23" s="50" t="s">
        <v>44</v>
      </c>
      <c r="G23" s="7"/>
    </row>
    <row r="24" spans="1:7" ht="18">
      <c r="A24" s="1"/>
      <c r="B24" s="13"/>
      <c r="C24" s="2"/>
      <c r="D24" s="2"/>
      <c r="E24" s="2"/>
      <c r="F24" s="2"/>
      <c r="G24" s="7"/>
    </row>
    <row r="25" spans="1:7" ht="18.75" thickBot="1">
      <c r="A25" s="1"/>
      <c r="B25" s="13"/>
      <c r="C25" s="2"/>
      <c r="D25" s="2"/>
      <c r="E25" s="2"/>
      <c r="F25" s="2"/>
      <c r="G25" s="7"/>
    </row>
    <row r="26" spans="1:7" ht="27.95" customHeight="1" thickBot="1">
      <c r="A26" s="1"/>
      <c r="B26" s="14" t="s">
        <v>35</v>
      </c>
      <c r="C26" s="5"/>
      <c r="D26" s="5"/>
      <c r="E26" s="5"/>
      <c r="F26" s="10"/>
      <c r="G26" s="51">
        <f>SUM(B27:F32)</f>
        <v>0</v>
      </c>
    </row>
    <row r="27" spans="1:7" ht="18.75">
      <c r="A27" s="1"/>
      <c r="B27" s="9"/>
      <c r="C27" s="50"/>
      <c r="D27" s="50"/>
      <c r="E27" s="50"/>
      <c r="F27" s="50" t="s">
        <v>44</v>
      </c>
      <c r="G27" s="11"/>
    </row>
    <row r="28" spans="1:7" ht="18.75">
      <c r="A28" s="1"/>
      <c r="B28" s="9"/>
      <c r="C28" s="50"/>
      <c r="D28" s="50"/>
      <c r="E28" s="50"/>
      <c r="F28" s="50" t="s">
        <v>44</v>
      </c>
      <c r="G28" s="11"/>
    </row>
    <row r="29" spans="1:7" ht="18.75">
      <c r="A29" s="1"/>
      <c r="B29" s="9"/>
      <c r="C29" s="50"/>
      <c r="D29" s="50"/>
      <c r="E29" s="50"/>
      <c r="F29" s="50" t="s">
        <v>44</v>
      </c>
      <c r="G29" s="11"/>
    </row>
    <row r="30" spans="1:7" ht="18.75">
      <c r="A30" s="1"/>
      <c r="B30" s="9"/>
      <c r="C30" s="50"/>
      <c r="D30" s="50"/>
      <c r="E30" s="50"/>
      <c r="F30" s="50" t="s">
        <v>44</v>
      </c>
      <c r="G30" s="11"/>
    </row>
    <row r="31" spans="1:7" ht="18.75">
      <c r="A31" s="1"/>
      <c r="B31" s="9"/>
      <c r="C31" s="50"/>
      <c r="D31" s="50"/>
      <c r="E31" s="50"/>
      <c r="F31" s="50" t="s">
        <v>44</v>
      </c>
      <c r="G31" s="11"/>
    </row>
    <row r="32" spans="1:7" ht="18.75">
      <c r="A32" s="1"/>
      <c r="B32" s="9"/>
      <c r="C32" s="50"/>
      <c r="D32" s="50"/>
      <c r="E32" s="50"/>
      <c r="F32" s="50" t="s">
        <v>44</v>
      </c>
      <c r="G32" s="7"/>
    </row>
    <row r="33" spans="1:7" ht="18">
      <c r="A33" s="1"/>
      <c r="B33" s="13"/>
      <c r="C33" s="2"/>
      <c r="D33" s="2"/>
      <c r="E33" s="2"/>
      <c r="F33" s="2"/>
      <c r="G33" s="7"/>
    </row>
    <row r="34" spans="1:7" ht="18">
      <c r="A34" s="1"/>
      <c r="B34" s="13"/>
      <c r="C34" s="2"/>
      <c r="D34" s="2"/>
      <c r="E34" s="2"/>
      <c r="F34" s="2"/>
      <c r="G34" s="7"/>
    </row>
    <row r="35" spans="1:7" s="34" customFormat="1" ht="27.95" customHeight="1">
      <c r="A35" s="30"/>
      <c r="B35" s="31" t="s">
        <v>36</v>
      </c>
      <c r="C35" s="32"/>
      <c r="D35" s="32"/>
      <c r="E35" s="32"/>
      <c r="F35" s="32"/>
      <c r="G35" s="33"/>
    </row>
    <row r="36" spans="1:7" ht="18">
      <c r="A36" s="1"/>
      <c r="B36" s="13"/>
      <c r="C36" s="2"/>
      <c r="D36" s="2"/>
      <c r="E36" s="2"/>
      <c r="F36" s="2"/>
      <c r="G36" s="7"/>
    </row>
    <row r="37" spans="1:7" ht="18.75">
      <c r="A37" s="1"/>
      <c r="B37" s="13" t="s">
        <v>5</v>
      </c>
      <c r="C37" s="2"/>
      <c r="D37" s="2"/>
      <c r="E37" s="6"/>
      <c r="F37" s="50"/>
      <c r="G37" s="7"/>
    </row>
    <row r="38" spans="1:7" ht="18.75">
      <c r="A38" s="1"/>
      <c r="B38" s="13" t="s">
        <v>6</v>
      </c>
      <c r="C38" s="2"/>
      <c r="D38" s="2"/>
      <c r="E38" s="6"/>
      <c r="F38" s="50"/>
      <c r="G38" s="7"/>
    </row>
    <row r="39" spans="1:7" ht="18.75">
      <c r="A39" s="1"/>
      <c r="B39" s="13" t="s">
        <v>7</v>
      </c>
      <c r="C39" s="2"/>
      <c r="D39" s="2"/>
      <c r="E39" s="6"/>
      <c r="F39" s="50"/>
      <c r="G39" s="7"/>
    </row>
    <row r="40" spans="1:7" ht="18">
      <c r="A40" s="1"/>
      <c r="B40" s="13"/>
      <c r="C40" s="2"/>
      <c r="D40" s="2"/>
      <c r="E40" s="2"/>
      <c r="F40" s="2"/>
      <c r="G40" s="7"/>
    </row>
    <row r="41" spans="1:7" ht="18">
      <c r="A41" s="1"/>
      <c r="B41" s="13"/>
      <c r="C41" s="2"/>
      <c r="D41" s="2"/>
      <c r="E41" s="2"/>
      <c r="F41" s="2"/>
      <c r="G41" s="7"/>
    </row>
    <row r="42" spans="1:7" s="34" customFormat="1" ht="27.95" customHeight="1">
      <c r="A42" s="30"/>
      <c r="B42" s="26" t="s">
        <v>8</v>
      </c>
      <c r="C42" s="35"/>
      <c r="D42" s="35"/>
      <c r="E42" s="35"/>
      <c r="F42" s="35"/>
      <c r="G42" s="33"/>
    </row>
    <row r="43" spans="1:7" ht="18">
      <c r="A43" s="1"/>
      <c r="B43" s="13"/>
      <c r="C43" s="2"/>
      <c r="D43" s="2"/>
      <c r="E43" s="2"/>
      <c r="F43" s="2"/>
      <c r="G43" s="7"/>
    </row>
    <row r="44" spans="1:7" ht="18.75">
      <c r="A44" s="1"/>
      <c r="B44" s="13" t="s">
        <v>9</v>
      </c>
      <c r="C44" s="2"/>
      <c r="D44" s="2"/>
      <c r="E44" s="2"/>
      <c r="F44" s="50"/>
      <c r="G44" s="7"/>
    </row>
    <row r="45" spans="1:7" ht="18.75">
      <c r="A45" s="1"/>
      <c r="B45" s="13" t="s">
        <v>10</v>
      </c>
      <c r="C45" s="2"/>
      <c r="D45" s="2"/>
      <c r="E45" s="2"/>
      <c r="F45" s="50"/>
      <c r="G45" s="7"/>
    </row>
    <row r="46" spans="1:7" ht="18.75">
      <c r="A46" s="1"/>
      <c r="B46" s="15" t="s">
        <v>11</v>
      </c>
      <c r="C46" s="2"/>
      <c r="D46" s="2"/>
      <c r="E46" s="2"/>
      <c r="F46" s="50"/>
      <c r="G46" s="7"/>
    </row>
    <row r="47" spans="1:7" ht="18">
      <c r="A47" s="1"/>
      <c r="B47" s="13"/>
      <c r="C47" s="2"/>
      <c r="D47" s="2"/>
      <c r="E47" s="2"/>
      <c r="F47" s="2"/>
      <c r="G47" s="7"/>
    </row>
    <row r="48" spans="1:7" ht="18">
      <c r="A48" s="1"/>
      <c r="B48" s="13"/>
      <c r="C48" s="2"/>
      <c r="D48" s="2"/>
      <c r="E48" s="2"/>
      <c r="F48" s="2"/>
      <c r="G48" s="7"/>
    </row>
    <row r="49" spans="1:7" s="34" customFormat="1" ht="23.1" customHeight="1">
      <c r="A49" s="30"/>
      <c r="B49" s="42" t="s">
        <v>39</v>
      </c>
      <c r="C49" s="41"/>
      <c r="D49" s="41"/>
      <c r="E49" s="41"/>
      <c r="F49" s="41"/>
      <c r="G49" s="33"/>
    </row>
    <row r="50" spans="1:7" s="40" customFormat="1" ht="23.1" customHeight="1">
      <c r="A50" s="36"/>
      <c r="B50" s="37" t="s">
        <v>38</v>
      </c>
      <c r="C50" s="38"/>
      <c r="D50" s="38"/>
      <c r="E50" s="38"/>
      <c r="F50" s="38"/>
      <c r="G50" s="39"/>
    </row>
    <row r="51" spans="1:7" ht="18">
      <c r="A51" s="1"/>
      <c r="B51" s="13"/>
      <c r="C51" s="2"/>
      <c r="D51" s="2"/>
      <c r="E51" s="2"/>
      <c r="F51" s="2"/>
      <c r="G51" s="7"/>
    </row>
    <row r="52" spans="1:7" ht="18.75">
      <c r="A52" s="1"/>
      <c r="B52" s="15" t="s">
        <v>16</v>
      </c>
      <c r="C52" s="2"/>
      <c r="D52" s="2"/>
      <c r="E52" s="2"/>
      <c r="F52" s="50"/>
      <c r="G52" s="7"/>
    </row>
    <row r="53" spans="1:7" ht="18.75">
      <c r="A53" s="1"/>
      <c r="B53" s="15" t="s">
        <v>12</v>
      </c>
      <c r="C53" s="2"/>
      <c r="D53" s="2"/>
      <c r="E53" s="2"/>
      <c r="F53" s="50"/>
      <c r="G53" s="7"/>
    </row>
    <row r="54" spans="1:7" ht="18.75">
      <c r="A54" s="1"/>
      <c r="B54" s="15" t="s">
        <v>13</v>
      </c>
      <c r="C54" s="2"/>
      <c r="D54" s="2"/>
      <c r="E54" s="2"/>
      <c r="F54" s="50"/>
      <c r="G54" s="7"/>
    </row>
    <row r="55" spans="1:7" ht="18.75">
      <c r="A55" s="1"/>
      <c r="B55" s="15" t="s">
        <v>14</v>
      </c>
      <c r="C55" s="2"/>
      <c r="D55" s="2"/>
      <c r="E55" s="2"/>
      <c r="F55" s="50"/>
      <c r="G55" s="7"/>
    </row>
    <row r="56" spans="1:7" ht="18.75">
      <c r="A56" s="1"/>
      <c r="B56" s="15" t="s">
        <v>15</v>
      </c>
      <c r="C56" s="2"/>
      <c r="D56" s="2"/>
      <c r="E56" s="2"/>
      <c r="F56" s="50"/>
      <c r="G56" s="7"/>
    </row>
    <row r="57" spans="1:7" ht="18">
      <c r="A57" s="1"/>
      <c r="B57" s="13"/>
      <c r="C57" s="2"/>
      <c r="D57" s="2"/>
      <c r="E57" s="2"/>
      <c r="F57" s="2"/>
      <c r="G57" s="7"/>
    </row>
    <row r="58" spans="1:7" ht="18">
      <c r="A58" s="1"/>
      <c r="B58" s="13"/>
      <c r="C58" s="2"/>
      <c r="D58" s="2"/>
      <c r="E58" s="2"/>
      <c r="F58" s="2"/>
      <c r="G58" s="7"/>
    </row>
    <row r="59" spans="1:7" s="34" customFormat="1" ht="27.95" customHeight="1">
      <c r="A59" s="30"/>
      <c r="B59" s="27" t="s">
        <v>17</v>
      </c>
      <c r="C59" s="43"/>
      <c r="D59" s="43"/>
      <c r="E59" s="43"/>
      <c r="F59" s="43"/>
      <c r="G59" s="33"/>
    </row>
    <row r="60" spans="1:7" ht="18">
      <c r="A60" s="1"/>
      <c r="B60" s="13"/>
      <c r="C60" s="2"/>
      <c r="D60" s="2"/>
      <c r="E60" s="2"/>
      <c r="F60" s="2"/>
      <c r="G60" s="7"/>
    </row>
    <row r="61" spans="1:7" ht="18.75">
      <c r="A61" s="1"/>
      <c r="B61" s="13" t="s">
        <v>18</v>
      </c>
      <c r="C61" s="2"/>
      <c r="D61" s="2"/>
      <c r="E61" s="2"/>
      <c r="F61" s="50"/>
      <c r="G61" s="7"/>
    </row>
    <row r="62" spans="1:7" ht="18.75">
      <c r="A62" s="1"/>
      <c r="B62" s="13" t="s">
        <v>19</v>
      </c>
      <c r="C62" s="2"/>
      <c r="D62" s="2"/>
      <c r="E62" s="2"/>
      <c r="F62" s="50"/>
      <c r="G62" s="7"/>
    </row>
    <row r="63" spans="1:7" ht="18.75">
      <c r="A63" s="1"/>
      <c r="B63" s="13" t="s">
        <v>20</v>
      </c>
      <c r="C63" s="2"/>
      <c r="D63" s="2"/>
      <c r="E63" s="2"/>
      <c r="F63" s="50"/>
      <c r="G63" s="7"/>
    </row>
    <row r="64" spans="1:7" ht="18.75">
      <c r="A64" s="1"/>
      <c r="B64" s="13" t="s">
        <v>21</v>
      </c>
      <c r="C64" s="2"/>
      <c r="D64" s="2"/>
      <c r="E64" s="2"/>
      <c r="F64" s="50"/>
      <c r="G64" s="7"/>
    </row>
    <row r="65" spans="1:7" ht="18">
      <c r="A65" s="1"/>
      <c r="B65" s="13"/>
      <c r="C65" s="2"/>
      <c r="D65" s="2"/>
      <c r="E65" s="2"/>
      <c r="F65" s="2"/>
      <c r="G65" s="7"/>
    </row>
    <row r="66" spans="1:7" ht="18">
      <c r="A66" s="1"/>
      <c r="B66" s="13"/>
      <c r="C66" s="2"/>
      <c r="D66" s="2"/>
      <c r="E66" s="2"/>
      <c r="F66" s="2"/>
      <c r="G66" s="7"/>
    </row>
    <row r="67" spans="1:7" s="34" customFormat="1" ht="27.95" customHeight="1">
      <c r="A67" s="30"/>
      <c r="B67" s="63" t="s">
        <v>22</v>
      </c>
      <c r="C67" s="44"/>
      <c r="D67" s="44"/>
      <c r="E67" s="44"/>
      <c r="F67" s="44"/>
      <c r="G67" s="33"/>
    </row>
    <row r="68" spans="1:7" ht="18">
      <c r="A68" s="1"/>
      <c r="B68" s="13"/>
      <c r="C68" s="2"/>
      <c r="D68" s="2"/>
      <c r="E68" s="2"/>
      <c r="F68" s="2"/>
      <c r="G68" s="7"/>
    </row>
    <row r="69" spans="1:7" ht="18.75">
      <c r="A69" s="1"/>
      <c r="B69" s="59" t="s">
        <v>23</v>
      </c>
      <c r="C69" s="2"/>
      <c r="D69" s="2"/>
      <c r="E69" s="2"/>
      <c r="F69" s="62" t="s">
        <v>44</v>
      </c>
      <c r="G69" s="58"/>
    </row>
    <row r="70" spans="1:7" ht="18.75">
      <c r="A70" s="1"/>
      <c r="B70" s="59" t="s">
        <v>45</v>
      </c>
      <c r="C70" s="2"/>
      <c r="D70" s="2"/>
      <c r="E70" s="2"/>
      <c r="F70" s="62" t="s">
        <v>44</v>
      </c>
      <c r="G70" s="58"/>
    </row>
    <row r="71" spans="1:7" ht="18.75">
      <c r="A71" s="1"/>
      <c r="B71" s="60" t="s">
        <v>24</v>
      </c>
      <c r="C71" s="2"/>
      <c r="D71" s="2"/>
      <c r="E71" s="2"/>
      <c r="F71" s="62" t="s">
        <v>44</v>
      </c>
      <c r="G71" s="58"/>
    </row>
    <row r="72" spans="1:7" ht="18.75">
      <c r="A72" s="1"/>
      <c r="B72" s="57"/>
      <c r="C72" s="2"/>
      <c r="D72" s="2"/>
      <c r="E72" s="2"/>
      <c r="F72" s="2"/>
      <c r="G72" s="56"/>
    </row>
    <row r="73" spans="1:7" ht="18">
      <c r="A73" s="1"/>
      <c r="B73" s="13"/>
      <c r="C73" s="2"/>
      <c r="D73" s="2"/>
      <c r="E73" s="2"/>
      <c r="F73" s="2"/>
      <c r="G73" s="7"/>
    </row>
    <row r="74" spans="1:7" ht="18">
      <c r="A74" s="1"/>
      <c r="B74" s="13"/>
      <c r="C74" s="2"/>
      <c r="D74" s="2"/>
      <c r="E74" s="2"/>
      <c r="F74" s="2"/>
      <c r="G74" s="7"/>
    </row>
    <row r="75" spans="1:7" s="34" customFormat="1" ht="27.95" customHeight="1">
      <c r="A75" s="30"/>
      <c r="B75" s="28" t="s">
        <v>25</v>
      </c>
      <c r="C75" s="45"/>
      <c r="D75" s="45"/>
      <c r="E75" s="45"/>
      <c r="F75" s="45"/>
      <c r="G75" s="61"/>
    </row>
    <row r="76" spans="1:7" ht="18">
      <c r="A76" s="1"/>
      <c r="B76" s="13"/>
      <c r="C76" s="2"/>
      <c r="D76" s="2"/>
      <c r="E76" s="2"/>
      <c r="F76" s="2"/>
      <c r="G76" s="7"/>
    </row>
    <row r="77" spans="1:7" ht="18.75">
      <c r="A77" s="1"/>
      <c r="B77" s="15" t="s">
        <v>26</v>
      </c>
      <c r="C77" s="2"/>
      <c r="D77" s="2"/>
      <c r="E77" s="2"/>
      <c r="F77" s="50"/>
      <c r="G77" s="7"/>
    </row>
    <row r="78" spans="1:7" ht="18.75">
      <c r="A78" s="1"/>
      <c r="B78" s="15" t="s">
        <v>27</v>
      </c>
      <c r="C78" s="2"/>
      <c r="D78" s="2"/>
      <c r="E78" s="2"/>
      <c r="F78" s="50"/>
      <c r="G78" s="7"/>
    </row>
    <row r="79" spans="1:7" ht="18.75">
      <c r="A79" s="1"/>
      <c r="B79" s="15" t="s">
        <v>28</v>
      </c>
      <c r="C79" s="2"/>
      <c r="D79" s="2"/>
      <c r="E79" s="2"/>
      <c r="F79" s="50"/>
      <c r="G79" s="7"/>
    </row>
    <row r="80" spans="1:7" ht="18.75">
      <c r="A80" s="1"/>
      <c r="B80" s="15" t="s">
        <v>29</v>
      </c>
      <c r="C80" s="2"/>
      <c r="D80" s="2"/>
      <c r="E80" s="2"/>
      <c r="F80" s="50"/>
      <c r="G80" s="7"/>
    </row>
    <row r="81" spans="1:7" ht="18">
      <c r="A81" s="1"/>
      <c r="B81" s="13"/>
      <c r="C81" s="2"/>
      <c r="D81" s="2"/>
      <c r="E81" s="2"/>
      <c r="F81" s="2"/>
      <c r="G81" s="7"/>
    </row>
    <row r="82" spans="1:7" ht="18">
      <c r="A82" s="1"/>
      <c r="B82" s="13"/>
      <c r="C82" s="2"/>
      <c r="D82" s="2"/>
      <c r="E82" s="2"/>
      <c r="F82" s="2"/>
      <c r="G82" s="7"/>
    </row>
    <row r="83" spans="1:7" s="34" customFormat="1" ht="27.95" customHeight="1">
      <c r="A83" s="30"/>
      <c r="B83" s="29" t="s">
        <v>30</v>
      </c>
      <c r="C83" s="46"/>
      <c r="D83" s="46"/>
      <c r="E83" s="46"/>
      <c r="F83" s="46"/>
      <c r="G83" s="33"/>
    </row>
    <row r="84" spans="1:7" ht="18">
      <c r="A84" s="1"/>
      <c r="B84" s="13"/>
      <c r="C84" s="2"/>
      <c r="D84" s="2"/>
      <c r="E84" s="2"/>
      <c r="F84" s="2"/>
      <c r="G84" s="7"/>
    </row>
    <row r="85" spans="1:7" ht="18.75">
      <c r="A85" s="1"/>
      <c r="B85" s="15" t="s">
        <v>31</v>
      </c>
      <c r="C85" s="2"/>
      <c r="D85" s="2"/>
      <c r="E85" s="2"/>
      <c r="F85" s="50"/>
      <c r="G85" s="7"/>
    </row>
    <row r="86" spans="1:7" ht="18.75">
      <c r="A86" s="1"/>
      <c r="B86" s="15" t="s">
        <v>32</v>
      </c>
      <c r="C86" s="2"/>
      <c r="D86" s="2"/>
      <c r="E86" s="2"/>
      <c r="F86" s="50"/>
      <c r="G86" s="7"/>
    </row>
    <row r="87" spans="1:7" ht="18.75">
      <c r="A87" s="1"/>
      <c r="B87" s="15" t="s">
        <v>33</v>
      </c>
      <c r="C87" s="2"/>
      <c r="D87" s="2"/>
      <c r="E87" s="2"/>
      <c r="F87" s="50"/>
      <c r="G87" s="7"/>
    </row>
    <row r="88" spans="1:7">
      <c r="A88" s="1"/>
      <c r="B88" s="2"/>
      <c r="C88" s="2"/>
      <c r="D88" s="2"/>
      <c r="E88" s="2"/>
      <c r="F88" s="2"/>
      <c r="G88" s="7"/>
    </row>
    <row r="89" spans="1:7">
      <c r="A89" s="3"/>
      <c r="B89" s="4"/>
      <c r="C89" s="4"/>
      <c r="D89" s="4"/>
      <c r="E89" s="4"/>
      <c r="F89" s="4"/>
      <c r="G89" s="8"/>
    </row>
  </sheetData>
  <sheetProtection selectLockedCells="1"/>
  <phoneticPr fontId="3" type="noConversion"/>
  <pageMargins left="0.75000000000000011" right="0.75000000000000011" top="1" bottom="1" header="0.5" footer="0.5"/>
  <pageSetup paperSize="9" orientation="portrait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8"/>
  <sheetViews>
    <sheetView showRuler="0" workbookViewId="0">
      <selection activeCell="M17" sqref="M17"/>
    </sheetView>
  </sheetViews>
  <sheetFormatPr defaultColWidth="11" defaultRowHeight="18.75"/>
  <cols>
    <col min="1" max="1" width="10.875" style="52"/>
    <col min="2" max="2" width="10.875" style="54"/>
    <col min="4" max="5" width="10.875" style="53"/>
  </cols>
  <sheetData>
    <row r="7" spans="1:11">
      <c r="A7" s="52">
        <v>1</v>
      </c>
      <c r="B7" s="54">
        <f>QUESTIONARIO!B27</f>
        <v>0</v>
      </c>
      <c r="D7" s="53">
        <v>20</v>
      </c>
      <c r="F7">
        <f t="shared" ref="F7:F36" si="0">D7</f>
        <v>20</v>
      </c>
      <c r="H7">
        <v>0</v>
      </c>
      <c r="J7" t="s">
        <v>42</v>
      </c>
      <c r="K7">
        <f>MINA(H7:H36)</f>
        <v>0</v>
      </c>
    </row>
    <row r="8" spans="1:11">
      <c r="A8" s="52">
        <v>2</v>
      </c>
      <c r="B8" s="54">
        <f>QUESTIONARIO!C27</f>
        <v>0</v>
      </c>
      <c r="D8" s="53">
        <v>30</v>
      </c>
      <c r="F8">
        <f t="shared" si="0"/>
        <v>30</v>
      </c>
      <c r="H8">
        <v>10</v>
      </c>
      <c r="J8" t="s">
        <v>41</v>
      </c>
      <c r="K8">
        <f>MAXA(H7:H36)</f>
        <v>70</v>
      </c>
    </row>
    <row r="9" spans="1:11">
      <c r="A9" s="52">
        <v>3</v>
      </c>
      <c r="B9" s="54">
        <f>QUESTIONARIO!D27</f>
        <v>0</v>
      </c>
      <c r="D9" s="53">
        <v>40</v>
      </c>
      <c r="F9">
        <f t="shared" si="0"/>
        <v>40</v>
      </c>
      <c r="H9">
        <v>10</v>
      </c>
      <c r="J9" t="s">
        <v>40</v>
      </c>
      <c r="K9" s="55">
        <f>AVERAGE(H7:H36)</f>
        <v>32.666666666666664</v>
      </c>
    </row>
    <row r="10" spans="1:11">
      <c r="A10" s="52">
        <v>4</v>
      </c>
      <c r="B10" s="54">
        <f>QUESTIONARIO!E27</f>
        <v>0</v>
      </c>
      <c r="D10" s="53">
        <v>20</v>
      </c>
      <c r="F10">
        <f t="shared" si="0"/>
        <v>20</v>
      </c>
      <c r="H10">
        <v>10</v>
      </c>
    </row>
    <row r="11" spans="1:11">
      <c r="A11" s="52">
        <v>5</v>
      </c>
      <c r="B11" s="54" t="str">
        <f>QUESTIONARIO!F27</f>
        <v xml:space="preserve"> </v>
      </c>
      <c r="D11" s="53">
        <v>50</v>
      </c>
      <c r="F11">
        <f t="shared" si="0"/>
        <v>50</v>
      </c>
      <c r="H11">
        <v>10</v>
      </c>
    </row>
    <row r="12" spans="1:11">
      <c r="A12" s="52">
        <v>6</v>
      </c>
      <c r="B12" s="54">
        <f>QUESTIONARIO!B28</f>
        <v>0</v>
      </c>
      <c r="D12" s="53">
        <v>50</v>
      </c>
      <c r="F12">
        <f t="shared" si="0"/>
        <v>50</v>
      </c>
      <c r="H12">
        <v>20</v>
      </c>
    </row>
    <row r="13" spans="1:11">
      <c r="A13" s="52">
        <v>7</v>
      </c>
      <c r="B13" s="54">
        <f>QUESTIONARIO!C28</f>
        <v>0</v>
      </c>
      <c r="D13" s="53">
        <v>40</v>
      </c>
      <c r="F13">
        <f t="shared" si="0"/>
        <v>40</v>
      </c>
      <c r="H13">
        <v>20</v>
      </c>
    </row>
    <row r="14" spans="1:11">
      <c r="A14" s="52">
        <v>8</v>
      </c>
      <c r="B14" s="54">
        <f>QUESTIONARIO!D28</f>
        <v>0</v>
      </c>
      <c r="D14" s="53">
        <v>50</v>
      </c>
      <c r="F14">
        <f t="shared" si="0"/>
        <v>50</v>
      </c>
      <c r="H14">
        <v>20</v>
      </c>
    </row>
    <row r="15" spans="1:11">
      <c r="A15" s="52">
        <v>9</v>
      </c>
      <c r="B15" s="54">
        <f>QUESTIONARIO!E28</f>
        <v>0</v>
      </c>
      <c r="D15" s="53">
        <v>30</v>
      </c>
      <c r="F15">
        <f t="shared" si="0"/>
        <v>30</v>
      </c>
      <c r="H15">
        <v>20</v>
      </c>
    </row>
    <row r="16" spans="1:11">
      <c r="A16" s="52">
        <v>10</v>
      </c>
      <c r="B16" s="54" t="str">
        <f>QUESTIONARIO!F28</f>
        <v xml:space="preserve"> </v>
      </c>
      <c r="D16" s="53">
        <v>20</v>
      </c>
      <c r="F16">
        <f t="shared" si="0"/>
        <v>20</v>
      </c>
      <c r="H16">
        <v>30</v>
      </c>
    </row>
    <row r="17" spans="1:8">
      <c r="A17" s="52">
        <v>11</v>
      </c>
      <c r="B17" s="54">
        <f>QUESTIONARIO!B29</f>
        <v>0</v>
      </c>
      <c r="D17" s="53">
        <v>50</v>
      </c>
      <c r="F17">
        <f t="shared" si="0"/>
        <v>50</v>
      </c>
      <c r="H17">
        <v>30</v>
      </c>
    </row>
    <row r="18" spans="1:8">
      <c r="A18" s="52">
        <v>12</v>
      </c>
      <c r="B18" s="54">
        <f>QUESTIONARIO!C29</f>
        <v>0</v>
      </c>
      <c r="D18" s="53">
        <v>10</v>
      </c>
      <c r="F18">
        <f t="shared" si="0"/>
        <v>10</v>
      </c>
      <c r="H18">
        <v>30</v>
      </c>
    </row>
    <row r="19" spans="1:8">
      <c r="A19" s="52">
        <v>13</v>
      </c>
      <c r="B19" s="54">
        <f>QUESTIONARIO!D29</f>
        <v>0</v>
      </c>
      <c r="D19" s="53">
        <v>60</v>
      </c>
      <c r="F19">
        <f t="shared" si="0"/>
        <v>60</v>
      </c>
      <c r="H19">
        <v>30</v>
      </c>
    </row>
    <row r="20" spans="1:8">
      <c r="A20" s="52">
        <v>14</v>
      </c>
      <c r="B20" s="54">
        <f>QUESTIONARIO!E29</f>
        <v>0</v>
      </c>
      <c r="D20" s="53">
        <v>0</v>
      </c>
      <c r="F20">
        <f t="shared" si="0"/>
        <v>0</v>
      </c>
      <c r="H20">
        <v>30</v>
      </c>
    </row>
    <row r="21" spans="1:8">
      <c r="A21" s="52">
        <v>15</v>
      </c>
      <c r="B21" s="54" t="str">
        <f>QUESTIONARIO!F29</f>
        <v xml:space="preserve"> </v>
      </c>
      <c r="D21" s="53">
        <v>10</v>
      </c>
      <c r="F21">
        <f t="shared" si="0"/>
        <v>10</v>
      </c>
      <c r="H21">
        <v>30</v>
      </c>
    </row>
    <row r="22" spans="1:8">
      <c r="A22" s="52">
        <v>16</v>
      </c>
      <c r="B22" s="54">
        <f>QUESTIONARIO!B30</f>
        <v>0</v>
      </c>
      <c r="D22" s="53">
        <v>30</v>
      </c>
      <c r="F22">
        <f t="shared" si="0"/>
        <v>30</v>
      </c>
      <c r="H22">
        <v>30</v>
      </c>
    </row>
    <row r="23" spans="1:8">
      <c r="A23" s="52">
        <v>17</v>
      </c>
      <c r="B23" s="54">
        <f>QUESTIONARIO!C30</f>
        <v>0</v>
      </c>
      <c r="D23" s="53">
        <v>20</v>
      </c>
      <c r="F23">
        <f t="shared" si="0"/>
        <v>20</v>
      </c>
      <c r="H23">
        <v>30</v>
      </c>
    </row>
    <row r="24" spans="1:8">
      <c r="A24" s="52">
        <v>18</v>
      </c>
      <c r="B24" s="54">
        <f>QUESTIONARIO!D30</f>
        <v>0</v>
      </c>
      <c r="D24" s="53">
        <v>40</v>
      </c>
      <c r="F24">
        <f t="shared" si="0"/>
        <v>40</v>
      </c>
      <c r="H24">
        <v>40</v>
      </c>
    </row>
    <row r="25" spans="1:8">
      <c r="A25" s="52">
        <v>19</v>
      </c>
      <c r="B25" s="54">
        <f>QUESTIONARIO!E30</f>
        <v>0</v>
      </c>
      <c r="D25" s="53">
        <v>10</v>
      </c>
      <c r="F25">
        <f t="shared" si="0"/>
        <v>10</v>
      </c>
      <c r="H25">
        <v>40</v>
      </c>
    </row>
    <row r="26" spans="1:8">
      <c r="A26" s="52">
        <v>20</v>
      </c>
      <c r="B26" s="54" t="str">
        <f>QUESTIONARIO!F30</f>
        <v xml:space="preserve"> </v>
      </c>
      <c r="D26" s="53">
        <v>30</v>
      </c>
      <c r="F26">
        <f t="shared" si="0"/>
        <v>30</v>
      </c>
      <c r="H26">
        <v>40</v>
      </c>
    </row>
    <row r="27" spans="1:8">
      <c r="A27" s="52">
        <v>21</v>
      </c>
      <c r="B27" s="54">
        <f>QUESTIONARIO!B31</f>
        <v>0</v>
      </c>
      <c r="D27" s="53">
        <v>40</v>
      </c>
      <c r="F27">
        <f t="shared" si="0"/>
        <v>40</v>
      </c>
      <c r="H27">
        <v>40</v>
      </c>
    </row>
    <row r="28" spans="1:8">
      <c r="A28" s="52">
        <v>22</v>
      </c>
      <c r="B28" s="54">
        <f>QUESTIONARIO!C31</f>
        <v>0</v>
      </c>
      <c r="D28" s="53">
        <v>10</v>
      </c>
      <c r="F28">
        <f t="shared" si="0"/>
        <v>10</v>
      </c>
      <c r="H28">
        <v>40</v>
      </c>
    </row>
    <row r="29" spans="1:8">
      <c r="A29" s="52">
        <v>23</v>
      </c>
      <c r="B29" s="54">
        <f>QUESTIONARIO!D31</f>
        <v>0</v>
      </c>
      <c r="D29" s="53">
        <v>30</v>
      </c>
      <c r="F29">
        <f t="shared" si="0"/>
        <v>30</v>
      </c>
      <c r="H29">
        <v>40</v>
      </c>
    </row>
    <row r="30" spans="1:8">
      <c r="A30" s="52">
        <v>24</v>
      </c>
      <c r="B30" s="54">
        <f>QUESTIONARIO!E31</f>
        <v>0</v>
      </c>
      <c r="D30" s="53">
        <v>70</v>
      </c>
      <c r="F30">
        <f t="shared" si="0"/>
        <v>70</v>
      </c>
      <c r="H30">
        <v>50</v>
      </c>
    </row>
    <row r="31" spans="1:8">
      <c r="A31" s="52">
        <v>25</v>
      </c>
      <c r="B31" s="54" t="str">
        <f>QUESTIONARIO!F31</f>
        <v xml:space="preserve"> </v>
      </c>
      <c r="D31" s="53">
        <v>50</v>
      </c>
      <c r="F31">
        <f t="shared" si="0"/>
        <v>50</v>
      </c>
      <c r="H31">
        <v>50</v>
      </c>
    </row>
    <row r="32" spans="1:8">
      <c r="A32" s="52">
        <v>26</v>
      </c>
      <c r="B32" s="54">
        <f>QUESTIONARIO!B32</f>
        <v>0</v>
      </c>
      <c r="D32" s="53">
        <v>30</v>
      </c>
      <c r="F32">
        <f t="shared" si="0"/>
        <v>30</v>
      </c>
      <c r="H32">
        <v>50</v>
      </c>
    </row>
    <row r="33" spans="1:8">
      <c r="A33" s="52">
        <v>27</v>
      </c>
      <c r="B33" s="54">
        <f>QUESTIONARIO!C32</f>
        <v>0</v>
      </c>
      <c r="D33" s="53">
        <v>40</v>
      </c>
      <c r="F33">
        <f t="shared" si="0"/>
        <v>40</v>
      </c>
      <c r="H33">
        <v>50</v>
      </c>
    </row>
    <row r="34" spans="1:8">
      <c r="A34" s="52">
        <v>28</v>
      </c>
      <c r="B34" s="54">
        <f>QUESTIONARIO!D32</f>
        <v>0</v>
      </c>
      <c r="D34" s="53">
        <v>30</v>
      </c>
      <c r="F34">
        <f t="shared" si="0"/>
        <v>30</v>
      </c>
      <c r="H34">
        <v>50</v>
      </c>
    </row>
    <row r="35" spans="1:8">
      <c r="A35" s="52">
        <v>29</v>
      </c>
      <c r="B35" s="54">
        <f>QUESTIONARIO!E32</f>
        <v>0</v>
      </c>
      <c r="D35" s="53">
        <v>30</v>
      </c>
      <c r="F35">
        <f t="shared" si="0"/>
        <v>30</v>
      </c>
      <c r="H35">
        <v>60</v>
      </c>
    </row>
    <row r="36" spans="1:8">
      <c r="A36" s="52">
        <v>30</v>
      </c>
      <c r="B36" s="54" t="str">
        <f>QUESTIONARIO!F32</f>
        <v xml:space="preserve"> </v>
      </c>
      <c r="D36" s="53">
        <v>40</v>
      </c>
      <c r="F36">
        <f t="shared" si="0"/>
        <v>40</v>
      </c>
      <c r="H36">
        <v>70</v>
      </c>
    </row>
    <row r="38" spans="1:8">
      <c r="A38" s="52">
        <v>30</v>
      </c>
      <c r="B38" s="54">
        <f>SUM(B7:B37)</f>
        <v>0</v>
      </c>
      <c r="D38" s="53">
        <f>SUM(D7:D37)</f>
        <v>980</v>
      </c>
      <c r="H38">
        <f>SUM(H7:H37)</f>
        <v>980</v>
      </c>
    </row>
  </sheetData>
  <sortState ref="F7:H36">
    <sortCondition ref="H7:H36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</sheetPr>
  <dimension ref="A1:AC58"/>
  <sheetViews>
    <sheetView showRuler="0" topLeftCell="B11" workbookViewId="0">
      <selection activeCell="H68" sqref="H68"/>
    </sheetView>
  </sheetViews>
  <sheetFormatPr defaultColWidth="11" defaultRowHeight="15.75"/>
  <cols>
    <col min="7" max="7" width="13.875" customWidth="1"/>
  </cols>
  <sheetData>
    <row r="1" spans="1:29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23.25">
      <c r="A3" s="6"/>
      <c r="B3" s="12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CFFCC"/>
  </sheetPr>
  <dimension ref="A1:AC58"/>
  <sheetViews>
    <sheetView showRuler="0" workbookViewId="0">
      <selection activeCell="B70" sqref="B70"/>
    </sheetView>
  </sheetViews>
  <sheetFormatPr defaultColWidth="11" defaultRowHeight="15.75"/>
  <cols>
    <col min="7" max="7" width="13.875" customWidth="1"/>
  </cols>
  <sheetData>
    <row r="1" spans="1:29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23.25">
      <c r="A3" s="6"/>
      <c r="B3" s="47" t="s">
        <v>37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AC58"/>
  <sheetViews>
    <sheetView showRuler="0" workbookViewId="0">
      <selection activeCell="G97" sqref="G97"/>
    </sheetView>
  </sheetViews>
  <sheetFormatPr defaultColWidth="11" defaultRowHeight="15.75"/>
  <cols>
    <col min="7" max="7" width="13.875" customWidth="1"/>
  </cols>
  <sheetData>
    <row r="1" spans="1:29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23.25">
      <c r="A3" s="6"/>
      <c r="B3" s="47" t="s">
        <v>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6600"/>
  </sheetPr>
  <dimension ref="A1:AC58"/>
  <sheetViews>
    <sheetView showRuler="0" workbookViewId="0">
      <selection activeCell="G89" sqref="G89"/>
    </sheetView>
  </sheetViews>
  <sheetFormatPr defaultColWidth="11" defaultRowHeight="15.75"/>
  <cols>
    <col min="7" max="7" width="13.875" customWidth="1"/>
  </cols>
  <sheetData>
    <row r="1" spans="1:29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23.25">
      <c r="A3" s="6"/>
      <c r="B3" s="48" t="s">
        <v>39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3.25">
      <c r="A4" s="6"/>
      <c r="B4" s="49" t="s">
        <v>38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AC58"/>
  <sheetViews>
    <sheetView showRuler="0" workbookViewId="0">
      <selection activeCell="G112" sqref="G112"/>
    </sheetView>
  </sheetViews>
  <sheetFormatPr defaultColWidth="11" defaultRowHeight="15.75"/>
  <cols>
    <col min="7" max="7" width="13.875" customWidth="1"/>
  </cols>
  <sheetData>
    <row r="1" spans="1:29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23.25">
      <c r="A3" s="6"/>
      <c r="B3" s="47" t="s">
        <v>17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39997558519241921"/>
  </sheetPr>
  <dimension ref="A1:AC58"/>
  <sheetViews>
    <sheetView showRuler="0" workbookViewId="0">
      <selection activeCell="H81" sqref="H81"/>
    </sheetView>
  </sheetViews>
  <sheetFormatPr defaultColWidth="11" defaultRowHeight="15.75"/>
  <cols>
    <col min="7" max="7" width="13.875" customWidth="1"/>
  </cols>
  <sheetData>
    <row r="1" spans="1:29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23.25">
      <c r="A3" s="6"/>
      <c r="B3" s="47" t="s">
        <v>22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39997558519241921"/>
  </sheetPr>
  <dimension ref="A1:AC58"/>
  <sheetViews>
    <sheetView showRuler="0" workbookViewId="0">
      <selection activeCell="H84" sqref="H84"/>
    </sheetView>
  </sheetViews>
  <sheetFormatPr defaultColWidth="11" defaultRowHeight="15.75"/>
  <cols>
    <col min="7" max="7" width="13.875" customWidth="1"/>
  </cols>
  <sheetData>
    <row r="1" spans="1:29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23.25">
      <c r="A3" s="6"/>
      <c r="B3" s="47" t="s">
        <v>25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EB5CD5"/>
  </sheetPr>
  <dimension ref="A1:AC58"/>
  <sheetViews>
    <sheetView showRuler="0" workbookViewId="0">
      <selection activeCell="H74" sqref="H74"/>
    </sheetView>
  </sheetViews>
  <sheetFormatPr defaultColWidth="11" defaultRowHeight="15.75"/>
  <cols>
    <col min="7" max="7" width="13.875" customWidth="1"/>
  </cols>
  <sheetData>
    <row r="1" spans="1:29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23.25">
      <c r="A3" s="6"/>
      <c r="B3" s="47" t="s">
        <v>30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1</vt:i4>
      </vt:variant>
    </vt:vector>
  </HeadingPairs>
  <TitlesOfParts>
    <vt:vector size="11" baseType="lpstr">
      <vt:lpstr>QUESTIONARIO</vt:lpstr>
      <vt:lpstr>1</vt:lpstr>
      <vt:lpstr>3</vt:lpstr>
      <vt:lpstr>4</vt:lpstr>
      <vt:lpstr>5</vt:lpstr>
      <vt:lpstr>6</vt:lpstr>
      <vt:lpstr>7</vt:lpstr>
      <vt:lpstr>8</vt:lpstr>
      <vt:lpstr>9</vt:lpstr>
      <vt:lpstr>Foglio1</vt:lpstr>
      <vt:lpstr>QUESTIONARIO!Area_stampa</vt:lpstr>
    </vt:vector>
  </TitlesOfParts>
  <Company>Disinfex-Lugano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Rezzonico</dc:creator>
  <cp:lastModifiedBy>Laura</cp:lastModifiedBy>
  <cp:lastPrinted>2012-02-14T11:14:54Z</cp:lastPrinted>
  <dcterms:created xsi:type="dcterms:W3CDTF">2011-04-20T08:31:46Z</dcterms:created>
  <dcterms:modified xsi:type="dcterms:W3CDTF">2012-02-14T11:17:27Z</dcterms:modified>
</cp:coreProperties>
</file>